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ПК\OneDrive\Рабочий стол\"/>
    </mc:Choice>
  </mc:AlternateContent>
  <xr:revisionPtr revIDLastSave="0" documentId="13_ncr:1_{05498D00-DADD-4D06-A3BC-ACFC85D67F7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<sst xmlns="http://schemas.openxmlformats.org/spreadsheetml/2006/main" count="233" uniqueCount="65">
  <si>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</si>
  <si>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</si>
  <si>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</si>
  <si>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</si>
  <si>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</si>
  <si>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</si>
  <si>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</si>
  <si>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</si>
  <si>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</si>
  <si>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</si>
  <si>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</si>
  <si>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</si>
  <si>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</si>
  <si>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</si>
  <si>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</si>
  <si>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</si>
  <si>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</si>
  <si>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</si>
  <si>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</si>
  <si>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</si>
  <si>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</si>
  <si>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</si>
  <si>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</si>
  <si>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</si>
  <si>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</si>
  <si>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</si>
  <si>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</si>
  <si>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</si>
  <si>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</si>
  <si>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</si>
  <si>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</si>
  <si>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</si>
  <si>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</si>
  <si>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</si>
  <si>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</si>
  <si>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</si>
  <si>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</si>
  <si>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</si>
  <si>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</si>
  <si>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</si>
  <si>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Рагу из курицы</t>
  </si>
  <si>
    <t>Компот из сухофруктов</t>
  </si>
  <si>
    <t>Салат из квашенной капусты</t>
  </si>
  <si>
    <t>Котлета рубленая из птицы,соус томатный, Каша гречневая</t>
  </si>
  <si>
    <t>498,587,297</t>
  </si>
  <si>
    <t>Кисель</t>
  </si>
  <si>
    <t>Сыр</t>
  </si>
  <si>
    <t>Курица тушеная с морковью, макароны отварные</t>
  </si>
  <si>
    <t>Зеленый горошек</t>
  </si>
  <si>
    <t>Салат из свежей капусты</t>
  </si>
  <si>
    <t>Тефтели мясные,соус томатный, каша ячневая</t>
  </si>
  <si>
    <t>463,587,510</t>
  </si>
  <si>
    <t>0.3</t>
  </si>
  <si>
    <t>Огурец соленый</t>
  </si>
  <si>
    <t>Картофельное пюре, рыба тушенная в томате с овощами</t>
  </si>
  <si>
    <t>Председатель ПТПО"Боковское"</t>
  </si>
  <si>
    <t>Карташова</t>
  </si>
  <si>
    <t>Запеканка из творога со сгущ. Молоком</t>
  </si>
  <si>
    <t>Плов из курицы</t>
  </si>
  <si>
    <t>Чай с сахаром с лимоном</t>
  </si>
  <si>
    <t>Хлеб пшеничный</t>
  </si>
  <si>
    <t>Каша молочная манная, масло сливочное</t>
  </si>
  <si>
    <t>Каша молочная рисовая, масло сливочное</t>
  </si>
  <si>
    <t>Каша молочная пшенная,масло сливочное</t>
  </si>
  <si>
    <t>Верхнечирская ООШ филиал МБОУ "Боковская СОШ имени Я.П.Теличенко" Боковского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</si>
</sst>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Normal="100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E5" sqref="E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64</v>
      </c>
      <c r="D1" s="53"/>
      <c r="E1" s="53"/>
      <c r="F1" s="12" t="s">
        <v>16</v>
      </c>
      <c r="G1" s="2" t="s">
        <v>17</v>
      </c>
      <c r="H1" s="54" t="s">
        <v>55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56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 t="s">
        <v>61</v>
      </c>
      <c r="F6" s="40">
        <v>260</v>
      </c>
      <c r="G6" s="40">
        <v>5.0199999999999996</v>
      </c>
      <c r="H6" s="40">
        <v>23.7</v>
      </c>
      <c r="I6" s="40">
        <v>31.9</v>
      </c>
      <c r="J6" s="40">
        <v>365</v>
      </c>
      <c r="K6" s="41">
        <v>302</v>
      </c>
      <c r="L6" s="40">
        <v>53.26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59</v>
      </c>
      <c r="F8" s="43">
        <v>200</v>
      </c>
      <c r="G8" s="43">
        <v>0.3</v>
      </c>
      <c r="H8" s="43">
        <v>0</v>
      </c>
      <c r="I8" s="43">
        <v>20.2</v>
      </c>
      <c r="J8" s="43">
        <v>86</v>
      </c>
      <c r="K8" s="44">
        <v>686</v>
      </c>
      <c r="L8" s="43">
        <v>4.54</v>
      </c>
    </row>
    <row r="9" spans="1:12" ht="15" x14ac:dyDescent="0.25">
      <c r="A9" s="23"/>
      <c r="B9" s="15"/>
      <c r="C9" s="11"/>
      <c r="D9" s="7" t="s">
        <v>23</v>
      </c>
      <c r="E9" s="42" t="s">
        <v>60</v>
      </c>
      <c r="F9" s="43">
        <v>30</v>
      </c>
      <c r="G9" s="43">
        <v>2.2999999999999998</v>
      </c>
      <c r="H9" s="43">
        <v>0.4</v>
      </c>
      <c r="I9" s="43">
        <v>20.7</v>
      </c>
      <c r="J9" s="43">
        <v>60</v>
      </c>
      <c r="K9" s="44"/>
      <c r="L9" s="43">
        <v>2.2000000000000002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 t="s">
        <v>46</v>
      </c>
      <c r="F12" s="43">
        <v>10</v>
      </c>
      <c r="G12" s="43">
        <v>3.6</v>
      </c>
      <c r="H12" s="43">
        <v>3.9</v>
      </c>
      <c r="I12" s="43">
        <v>0.35</v>
      </c>
      <c r="J12" s="43">
        <v>48</v>
      </c>
      <c r="K12" s="44"/>
      <c r="L12" s="43">
        <v>10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>SUM(G6:G12)</f>
        <v>11.219999999999999</v>
      </c>
      <c r="H13" s="19">
        <f>SUM(H6:H12)</f>
        <v>27.999999999999996</v>
      </c>
      <c r="I13" s="19">
        <f>SUM(I6:I12)</f>
        <v>73.149999999999991</v>
      </c>
      <c r="J13" s="19">
        <f>SUM(J6:J12)</f>
        <v>559</v>
      </c>
      <c r="K13" s="25"/>
      <c r="L13" s="19">
        <f>SUM(L6:L12)</f>
        <v>70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500</v>
      </c>
      <c r="G24" s="32">
        <f>G13+G23</f>
        <v>11.219999999999999</v>
      </c>
      <c r="H24" s="32">
        <f>H13+H23</f>
        <v>27.999999999999996</v>
      </c>
      <c r="I24" s="32">
        <f>I13+I23</f>
        <v>73.149999999999991</v>
      </c>
      <c r="J24" s="32">
        <f>J13+J23</f>
        <v>559</v>
      </c>
      <c r="K24" s="32"/>
      <c r="L24" s="32">
        <f>L13+L23</f>
        <v>70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57</v>
      </c>
      <c r="F25" s="40">
        <v>270</v>
      </c>
      <c r="G25" s="40">
        <v>25.7</v>
      </c>
      <c r="H25" s="40">
        <v>18.3</v>
      </c>
      <c r="I25" s="40">
        <v>34.299999999999997</v>
      </c>
      <c r="J25" s="40">
        <v>417</v>
      </c>
      <c r="K25" s="41">
        <v>366</v>
      </c>
      <c r="L25" s="40">
        <v>63.26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59</v>
      </c>
      <c r="F27" s="43">
        <v>200</v>
      </c>
      <c r="G27" s="43">
        <v>0.3</v>
      </c>
      <c r="H27" s="43">
        <v>0</v>
      </c>
      <c r="I27" s="43">
        <v>20.2</v>
      </c>
      <c r="J27" s="43">
        <v>86</v>
      </c>
      <c r="K27" s="44">
        <v>686</v>
      </c>
      <c r="L27" s="43">
        <v>4.54</v>
      </c>
    </row>
    <row r="28" spans="1:12" ht="15" x14ac:dyDescent="0.25">
      <c r="A28" s="14"/>
      <c r="B28" s="15"/>
      <c r="C28" s="11"/>
      <c r="D28" s="7" t="s">
        <v>23</v>
      </c>
      <c r="E28" s="42" t="s">
        <v>60</v>
      </c>
      <c r="F28" s="43">
        <v>30</v>
      </c>
      <c r="G28" s="43">
        <v>2.2999999999999998</v>
      </c>
      <c r="H28" s="43">
        <v>0.4</v>
      </c>
      <c r="I28" s="43">
        <v>20.7</v>
      </c>
      <c r="J28" s="43">
        <v>60</v>
      </c>
      <c r="K28" s="44"/>
      <c r="L28" s="43">
        <v>2.2000000000000002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>SUM(G25:G31)</f>
        <v>28.3</v>
      </c>
      <c r="H32" s="19">
        <f>SUM(H25:H31)</f>
        <v>18.7</v>
      </c>
      <c r="I32" s="19">
        <f>SUM(I25:I31)</f>
        <v>75.2</v>
      </c>
      <c r="J32" s="19">
        <f>SUM(J25:J31)</f>
        <v>563</v>
      </c>
      <c r="K32" s="25"/>
      <c r="L32" s="19">
        <f>SUM(L25:L31)</f>
        <v>70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500</v>
      </c>
      <c r="G43" s="32">
        <f>G32+G42</f>
        <v>28.3</v>
      </c>
      <c r="H43" s="32">
        <f>H32+H42</f>
        <v>18.7</v>
      </c>
      <c r="I43" s="32">
        <f>I32+I42</f>
        <v>75.2</v>
      </c>
      <c r="J43" s="32">
        <f>J32+J42</f>
        <v>563</v>
      </c>
      <c r="K43" s="32"/>
      <c r="L43" s="32">
        <f>L32+L42</f>
        <v>70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40</v>
      </c>
      <c r="F44" s="40">
        <v>240</v>
      </c>
      <c r="G44" s="40">
        <v>14.9</v>
      </c>
      <c r="H44" s="40">
        <v>18.7</v>
      </c>
      <c r="I44" s="40">
        <v>23.2</v>
      </c>
      <c r="J44" s="40">
        <v>269</v>
      </c>
      <c r="K44" s="41">
        <v>489</v>
      </c>
      <c r="L44" s="40">
        <v>53.9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0.5</v>
      </c>
      <c r="H46" s="43">
        <v>0</v>
      </c>
      <c r="I46" s="43">
        <v>31.5</v>
      </c>
      <c r="J46" s="43">
        <v>183</v>
      </c>
      <c r="K46" s="44">
        <v>639</v>
      </c>
      <c r="L46" s="43">
        <v>8.9</v>
      </c>
    </row>
    <row r="47" spans="1:12" ht="15" x14ac:dyDescent="0.25">
      <c r="A47" s="23"/>
      <c r="B47" s="15"/>
      <c r="C47" s="11"/>
      <c r="D47" s="7" t="s">
        <v>23</v>
      </c>
      <c r="E47" s="42" t="s">
        <v>60</v>
      </c>
      <c r="F47" s="43">
        <v>30</v>
      </c>
      <c r="G47" s="43">
        <v>2.2999999999999998</v>
      </c>
      <c r="H47" s="43">
        <v>0.4</v>
      </c>
      <c r="I47" s="43">
        <v>20.7</v>
      </c>
      <c r="J47" s="43">
        <v>60</v>
      </c>
      <c r="K47" s="44"/>
      <c r="L47" s="43">
        <v>2.2000000000000002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42</v>
      </c>
      <c r="F49" s="43">
        <v>60</v>
      </c>
      <c r="G49" s="43">
        <v>0.35</v>
      </c>
      <c r="H49" s="43">
        <v>1.25</v>
      </c>
      <c r="I49" s="43">
        <v>2.4</v>
      </c>
      <c r="J49" s="43">
        <v>25</v>
      </c>
      <c r="K49" s="44">
        <v>45</v>
      </c>
      <c r="L49" s="43">
        <v>5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>SUM(G44:G50)</f>
        <v>18.05</v>
      </c>
      <c r="H51" s="19">
        <f>SUM(H44:H50)</f>
        <v>20.349999999999998</v>
      </c>
      <c r="I51" s="19">
        <f>SUM(I44:I50)</f>
        <v>77.800000000000011</v>
      </c>
      <c r="J51" s="19">
        <f>SUM(J44:J50)</f>
        <v>537</v>
      </c>
      <c r="K51" s="25"/>
      <c r="L51" s="19">
        <f>SUM(L44:L50)</f>
        <v>70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530</v>
      </c>
      <c r="G62" s="32">
        <f>G51+G61</f>
        <v>18.05</v>
      </c>
      <c r="H62" s="32">
        <f>H51+H61</f>
        <v>20.349999999999998</v>
      </c>
      <c r="I62" s="32">
        <f>I51+I61</f>
        <v>77.800000000000011</v>
      </c>
      <c r="J62" s="32">
        <f>J51+J61</f>
        <v>537</v>
      </c>
      <c r="K62" s="32"/>
      <c r="L62" s="32">
        <f>L51+L61</f>
        <v>70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260</v>
      </c>
      <c r="G63" s="40">
        <v>8.9</v>
      </c>
      <c r="H63" s="40">
        <v>16.600000000000001</v>
      </c>
      <c r="I63" s="40">
        <v>42.94</v>
      </c>
      <c r="J63" s="40">
        <v>368</v>
      </c>
      <c r="K63" s="41">
        <v>302</v>
      </c>
      <c r="L63" s="40">
        <v>54.8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39</v>
      </c>
      <c r="F65" s="43">
        <v>200</v>
      </c>
      <c r="G65" s="43">
        <v>0.3</v>
      </c>
      <c r="H65" s="43"/>
      <c r="I65" s="43">
        <v>20</v>
      </c>
      <c r="J65" s="43">
        <v>77</v>
      </c>
      <c r="K65" s="44">
        <v>685</v>
      </c>
      <c r="L65" s="43">
        <v>3</v>
      </c>
    </row>
    <row r="66" spans="1:12" ht="15" x14ac:dyDescent="0.25">
      <c r="A66" s="23"/>
      <c r="B66" s="15"/>
      <c r="C66" s="11"/>
      <c r="D66" s="7" t="s">
        <v>23</v>
      </c>
      <c r="E66" s="42" t="s">
        <v>60</v>
      </c>
      <c r="F66" s="43">
        <v>30</v>
      </c>
      <c r="G66" s="43">
        <v>2.2999999999999998</v>
      </c>
      <c r="H66" s="43">
        <v>0.4</v>
      </c>
      <c r="I66" s="43">
        <v>20.7</v>
      </c>
      <c r="J66" s="43">
        <v>60</v>
      </c>
      <c r="K66" s="44"/>
      <c r="L66" s="43">
        <v>2.2000000000000002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46</v>
      </c>
      <c r="F68" s="43">
        <v>10</v>
      </c>
      <c r="G68" s="43">
        <v>3.6</v>
      </c>
      <c r="H68" s="43">
        <v>3.9</v>
      </c>
      <c r="I68" s="43">
        <v>0.35</v>
      </c>
      <c r="J68" s="43">
        <v>48</v>
      </c>
      <c r="K68" s="44"/>
      <c r="L68" s="43">
        <v>10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>SUM(G63:G69)</f>
        <v>15.1</v>
      </c>
      <c r="H70" s="19">
        <f>SUM(H63:H69)</f>
        <v>20.9</v>
      </c>
      <c r="I70" s="19">
        <f>SUM(I63:I69)</f>
        <v>83.99</v>
      </c>
      <c r="J70" s="19">
        <f>SUM(J63:J69)</f>
        <v>553</v>
      </c>
      <c r="K70" s="25"/>
      <c r="L70" s="19">
        <f>SUM(L63:L69)</f>
        <v>70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500</v>
      </c>
      <c r="G81" s="32">
        <f>G70+G80</f>
        <v>15.1</v>
      </c>
      <c r="H81" s="32">
        <f>H70+H80</f>
        <v>20.9</v>
      </c>
      <c r="I81" s="32">
        <f>I70+I80</f>
        <v>83.99</v>
      </c>
      <c r="J81" s="32">
        <f>J70+J80</f>
        <v>553</v>
      </c>
      <c r="K81" s="32"/>
      <c r="L81" s="32">
        <f>L70+L80</f>
        <v>70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43</v>
      </c>
      <c r="F82" s="40">
        <v>290</v>
      </c>
      <c r="G82" s="40">
        <v>17.100000000000001</v>
      </c>
      <c r="H82" s="40">
        <v>19.100000000000001</v>
      </c>
      <c r="I82" s="40">
        <v>42.7</v>
      </c>
      <c r="J82" s="40">
        <v>494</v>
      </c>
      <c r="K82" s="41" t="s">
        <v>44</v>
      </c>
      <c r="L82" s="40">
        <v>59.5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0.3</v>
      </c>
      <c r="H84" s="43"/>
      <c r="I84" s="43">
        <v>20</v>
      </c>
      <c r="J84" s="43">
        <v>77</v>
      </c>
      <c r="K84" s="44">
        <v>645</v>
      </c>
      <c r="L84" s="43">
        <v>8.3000000000000007</v>
      </c>
    </row>
    <row r="85" spans="1:12" ht="15" x14ac:dyDescent="0.25">
      <c r="A85" s="23"/>
      <c r="B85" s="15"/>
      <c r="C85" s="11"/>
      <c r="D85" s="7" t="s">
        <v>23</v>
      </c>
      <c r="E85" s="42" t="s">
        <v>60</v>
      </c>
      <c r="F85" s="43">
        <v>30</v>
      </c>
      <c r="G85" s="43">
        <v>2.2999999999999998</v>
      </c>
      <c r="H85" s="43">
        <v>0.4</v>
      </c>
      <c r="I85" s="43">
        <v>20.7</v>
      </c>
      <c r="J85" s="43">
        <v>60</v>
      </c>
      <c r="K85" s="44"/>
      <c r="L85" s="43">
        <v>2.2000000000000002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>SUM(G82:G88)</f>
        <v>19.700000000000003</v>
      </c>
      <c r="H89" s="19">
        <f>SUM(H82:H88)</f>
        <v>19.5</v>
      </c>
      <c r="I89" s="19">
        <f>SUM(I82:I88)</f>
        <v>83.4</v>
      </c>
      <c r="J89" s="19">
        <f>SUM(J82:J88)</f>
        <v>631</v>
      </c>
      <c r="K89" s="25"/>
      <c r="L89" s="19">
        <f>SUM(L82:L88)</f>
        <v>70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520</v>
      </c>
      <c r="G100" s="32">
        <f>G89+G99</f>
        <v>19.700000000000003</v>
      </c>
      <c r="H100" s="32">
        <f>H89+H99</f>
        <v>19.5</v>
      </c>
      <c r="I100" s="32">
        <f>I89+I99</f>
        <v>83.4</v>
      </c>
      <c r="J100" s="32">
        <f>J89+J99</f>
        <v>631</v>
      </c>
      <c r="K100" s="32"/>
      <c r="L100" s="32">
        <f>L89+L99</f>
        <v>70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63</v>
      </c>
      <c r="F101" s="40">
        <v>260</v>
      </c>
      <c r="G101" s="40">
        <v>11.02</v>
      </c>
      <c r="H101" s="40">
        <v>15.08</v>
      </c>
      <c r="I101" s="40">
        <v>33.9</v>
      </c>
      <c r="J101" s="40">
        <v>355</v>
      </c>
      <c r="K101" s="41">
        <v>302</v>
      </c>
      <c r="L101" s="40">
        <v>53.26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59</v>
      </c>
      <c r="F103" s="43">
        <v>200</v>
      </c>
      <c r="G103" s="43">
        <v>0.3</v>
      </c>
      <c r="H103" s="43">
        <v>0</v>
      </c>
      <c r="I103" s="43">
        <v>20.2</v>
      </c>
      <c r="J103" s="43">
        <v>86</v>
      </c>
      <c r="K103" s="44">
        <v>686</v>
      </c>
      <c r="L103" s="43">
        <v>4.54</v>
      </c>
    </row>
    <row r="104" spans="1:12" ht="15" x14ac:dyDescent="0.25">
      <c r="A104" s="23"/>
      <c r="B104" s="15"/>
      <c r="C104" s="11"/>
      <c r="D104" s="7" t="s">
        <v>23</v>
      </c>
      <c r="E104" s="42" t="s">
        <v>60</v>
      </c>
      <c r="F104" s="43">
        <v>30</v>
      </c>
      <c r="G104" s="43">
        <v>2.2999999999999998</v>
      </c>
      <c r="H104" s="43">
        <v>0.4</v>
      </c>
      <c r="I104" s="43">
        <v>20.7</v>
      </c>
      <c r="J104" s="43">
        <v>60</v>
      </c>
      <c r="K104" s="44"/>
      <c r="L104" s="43">
        <v>2.2000000000000002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46</v>
      </c>
      <c r="F106" s="43">
        <v>10</v>
      </c>
      <c r="G106" s="43">
        <v>3.6</v>
      </c>
      <c r="H106" s="43">
        <v>3.9</v>
      </c>
      <c r="I106" s="43">
        <v>0.35</v>
      </c>
      <c r="J106" s="43">
        <v>48</v>
      </c>
      <c r="K106" s="44"/>
      <c r="L106" s="43">
        <v>10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>SUM(G101:G107)</f>
        <v>17.220000000000002</v>
      </c>
      <c r="H108" s="19">
        <f>SUM(H101:H107)</f>
        <v>19.38</v>
      </c>
      <c r="I108" s="19">
        <f>SUM(I101:I107)</f>
        <v>75.149999999999991</v>
      </c>
      <c r="J108" s="19">
        <f>SUM(J101:J107)</f>
        <v>549</v>
      </c>
      <c r="K108" s="25"/>
      <c r="L108" s="19">
        <f>SUM(L101:L107)</f>
        <v>70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500</v>
      </c>
      <c r="G119" s="32">
        <f>G108+G118</f>
        <v>17.220000000000002</v>
      </c>
      <c r="H119" s="32">
        <f>H108+H118</f>
        <v>19.38</v>
      </c>
      <c r="I119" s="32">
        <f>I108+I118</f>
        <v>75.149999999999991</v>
      </c>
      <c r="J119" s="32">
        <f>J108+J118</f>
        <v>549</v>
      </c>
      <c r="K119" s="32"/>
      <c r="L119" s="32">
        <f>L108+L118</f>
        <v>70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47</v>
      </c>
      <c r="F120" s="40">
        <v>250</v>
      </c>
      <c r="G120" s="40">
        <v>16.2</v>
      </c>
      <c r="H120" s="40">
        <v>19.100000000000001</v>
      </c>
      <c r="I120" s="40">
        <v>40.799999999999997</v>
      </c>
      <c r="J120" s="40">
        <v>420</v>
      </c>
      <c r="K120" s="41">
        <v>490.51600000000002</v>
      </c>
      <c r="L120" s="40">
        <v>43.9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0.5</v>
      </c>
      <c r="H122" s="43">
        <v>0</v>
      </c>
      <c r="I122" s="43">
        <v>31.5</v>
      </c>
      <c r="J122" s="43">
        <v>183</v>
      </c>
      <c r="K122" s="44">
        <v>639</v>
      </c>
      <c r="L122" s="43">
        <v>8.9</v>
      </c>
    </row>
    <row r="123" spans="1:12" ht="15" x14ac:dyDescent="0.25">
      <c r="A123" s="14"/>
      <c r="B123" s="15"/>
      <c r="C123" s="11"/>
      <c r="D123" s="7" t="s">
        <v>23</v>
      </c>
      <c r="E123" s="42" t="s">
        <v>60</v>
      </c>
      <c r="F123" s="43">
        <v>30</v>
      </c>
      <c r="G123" s="43">
        <v>2.2999999999999998</v>
      </c>
      <c r="H123" s="43">
        <v>0.4</v>
      </c>
      <c r="I123" s="43">
        <v>20.7</v>
      </c>
      <c r="J123" s="43">
        <v>60</v>
      </c>
      <c r="K123" s="44"/>
      <c r="L123" s="43">
        <v>2.2000000000000002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48</v>
      </c>
      <c r="F125" s="43">
        <v>60</v>
      </c>
      <c r="G125" s="43">
        <v>1.8</v>
      </c>
      <c r="H125" s="43">
        <v>0.1</v>
      </c>
      <c r="I125" s="43">
        <v>3</v>
      </c>
      <c r="J125" s="43">
        <v>34</v>
      </c>
      <c r="K125" s="44"/>
      <c r="L125" s="43">
        <v>15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>SUM(G120:G126)</f>
        <v>20.8</v>
      </c>
      <c r="H127" s="19">
        <f>SUM(H120:H126)</f>
        <v>19.600000000000001</v>
      </c>
      <c r="I127" s="19">
        <f>SUM(I120:I126)</f>
        <v>96</v>
      </c>
      <c r="J127" s="19">
        <f>SUM(J120:J126)</f>
        <v>697</v>
      </c>
      <c r="K127" s="25"/>
      <c r="L127" s="19">
        <f>SUM(L120:L126)</f>
        <v>70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540</v>
      </c>
      <c r="G138" s="32">
        <f>G127+G137</f>
        <v>20.8</v>
      </c>
      <c r="H138" s="32">
        <f>H127+H137</f>
        <v>19.600000000000001</v>
      </c>
      <c r="I138" s="32">
        <f>I127+I137</f>
        <v>96</v>
      </c>
      <c r="J138" s="32">
        <f>J127+J137</f>
        <v>697</v>
      </c>
      <c r="K138" s="32"/>
      <c r="L138" s="32">
        <f>L127+L137</f>
        <v>70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54</v>
      </c>
      <c r="F139" s="40">
        <v>240</v>
      </c>
      <c r="G139" s="40">
        <v>17.5</v>
      </c>
      <c r="H139" s="40">
        <v>17.600000000000001</v>
      </c>
      <c r="I139" s="40">
        <v>28.7</v>
      </c>
      <c r="J139" s="40">
        <v>333</v>
      </c>
      <c r="K139" s="41">
        <v>520.37400000000002</v>
      </c>
      <c r="L139" s="40">
        <v>53.9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0.5</v>
      </c>
      <c r="H141" s="43">
        <v>0</v>
      </c>
      <c r="I141" s="43">
        <v>31.5</v>
      </c>
      <c r="J141" s="43">
        <v>183</v>
      </c>
      <c r="K141" s="44">
        <v>639</v>
      </c>
      <c r="L141" s="43">
        <v>8.9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60</v>
      </c>
      <c r="F142" s="43">
        <v>30</v>
      </c>
      <c r="G142" s="43">
        <v>2.2999999999999998</v>
      </c>
      <c r="H142" s="43">
        <v>0.4</v>
      </c>
      <c r="I142" s="43">
        <v>20.7</v>
      </c>
      <c r="J142" s="43">
        <v>60</v>
      </c>
      <c r="K142" s="44"/>
      <c r="L142" s="43">
        <v>2.2000000000000002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49</v>
      </c>
      <c r="F144" s="43">
        <v>60</v>
      </c>
      <c r="G144" s="43">
        <v>1.22</v>
      </c>
      <c r="H144" s="43">
        <v>3.07</v>
      </c>
      <c r="I144" s="43">
        <v>6.5</v>
      </c>
      <c r="J144" s="43">
        <v>60</v>
      </c>
      <c r="K144" s="44"/>
      <c r="L144" s="43">
        <v>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>SUM(G139:G145)</f>
        <v>21.52</v>
      </c>
      <c r="H146" s="19">
        <f>SUM(H139:H145)</f>
        <v>21.07</v>
      </c>
      <c r="I146" s="19">
        <f>SUM(I139:I145)</f>
        <v>87.4</v>
      </c>
      <c r="J146" s="19">
        <f>SUM(J139:J145)</f>
        <v>636</v>
      </c>
      <c r="K146" s="25"/>
      <c r="L146" s="19">
        <f>SUM(L139:L145)</f>
        <v>70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530</v>
      </c>
      <c r="G157" s="32">
        <f>G146+G156</f>
        <v>21.52</v>
      </c>
      <c r="H157" s="32">
        <f>H146+H156</f>
        <v>21.07</v>
      </c>
      <c r="I157" s="32">
        <f>I146+I156</f>
        <v>87.4</v>
      </c>
      <c r="J157" s="32">
        <f>J146+J156</f>
        <v>636</v>
      </c>
      <c r="K157" s="32"/>
      <c r="L157" s="32">
        <f>L146+L156</f>
        <v>70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50</v>
      </c>
      <c r="F158" s="40">
        <v>290</v>
      </c>
      <c r="G158" s="40">
        <v>19.7</v>
      </c>
      <c r="H158" s="40">
        <v>27.1</v>
      </c>
      <c r="I158" s="40">
        <v>43.2</v>
      </c>
      <c r="J158" s="40">
        <v>533</v>
      </c>
      <c r="K158" s="41" t="s">
        <v>51</v>
      </c>
      <c r="L158" s="40">
        <v>59.5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 t="s">
        <v>52</v>
      </c>
      <c r="H160" s="43">
        <v>0</v>
      </c>
      <c r="I160" s="43">
        <v>20</v>
      </c>
      <c r="J160" s="43">
        <v>77</v>
      </c>
      <c r="K160" s="44">
        <v>645</v>
      </c>
      <c r="L160" s="43">
        <v>8.3000000000000007</v>
      </c>
    </row>
    <row r="161" spans="1:12" ht="15" x14ac:dyDescent="0.25">
      <c r="A161" s="23"/>
      <c r="B161" s="15"/>
      <c r="C161" s="11"/>
      <c r="D161" s="7" t="s">
        <v>23</v>
      </c>
      <c r="E161" s="42" t="s">
        <v>60</v>
      </c>
      <c r="F161" s="43">
        <v>30</v>
      </c>
      <c r="G161" s="43">
        <v>2.2999999999999998</v>
      </c>
      <c r="H161" s="43">
        <v>0.4</v>
      </c>
      <c r="I161" s="43">
        <v>20.7</v>
      </c>
      <c r="J161" s="43">
        <v>60</v>
      </c>
      <c r="K161" s="44"/>
      <c r="L161" s="43">
        <v>2.2000000000000002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>SUM(G158:G164)</f>
        <v>22</v>
      </c>
      <c r="H165" s="19">
        <f>SUM(H158:H164)</f>
        <v>27.5</v>
      </c>
      <c r="I165" s="19">
        <f>SUM(I158:I164)</f>
        <v>83.9</v>
      </c>
      <c r="J165" s="19">
        <f>SUM(J158:J164)</f>
        <v>670</v>
      </c>
      <c r="K165" s="25"/>
      <c r="L165" s="19">
        <f>SUM(L158:L164)</f>
        <v>70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520</v>
      </c>
      <c r="G176" s="32">
        <f>G165+G175</f>
        <v>22</v>
      </c>
      <c r="H176" s="32">
        <f>H165+H175</f>
        <v>27.5</v>
      </c>
      <c r="I176" s="32">
        <f>I165+I175</f>
        <v>83.9</v>
      </c>
      <c r="J176" s="32">
        <f>J165+J175</f>
        <v>670</v>
      </c>
      <c r="K176" s="32"/>
      <c r="L176" s="32">
        <f>L165+L175</f>
        <v>70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58</v>
      </c>
      <c r="F177" s="40">
        <v>240</v>
      </c>
      <c r="G177" s="40">
        <v>18.2</v>
      </c>
      <c r="H177" s="40">
        <v>15.7</v>
      </c>
      <c r="I177" s="40">
        <v>43.4</v>
      </c>
      <c r="J177" s="40">
        <v>391</v>
      </c>
      <c r="K177" s="41">
        <v>492</v>
      </c>
      <c r="L177" s="40">
        <v>57.26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59</v>
      </c>
      <c r="F179" s="43">
        <v>200</v>
      </c>
      <c r="G179" s="43">
        <v>0.3</v>
      </c>
      <c r="H179" s="43">
        <v>0</v>
      </c>
      <c r="I179" s="43">
        <v>20.2</v>
      </c>
      <c r="J179" s="43">
        <v>86</v>
      </c>
      <c r="K179" s="44">
        <v>686</v>
      </c>
      <c r="L179" s="43">
        <v>4.54</v>
      </c>
    </row>
    <row r="180" spans="1:12" ht="15" x14ac:dyDescent="0.25">
      <c r="A180" s="23"/>
      <c r="B180" s="15"/>
      <c r="C180" s="11"/>
      <c r="D180" s="7" t="s">
        <v>23</v>
      </c>
      <c r="E180" s="42" t="s">
        <v>60</v>
      </c>
      <c r="F180" s="43">
        <v>30</v>
      </c>
      <c r="G180" s="43">
        <v>2.2999999999999998</v>
      </c>
      <c r="H180" s="43">
        <v>0.4</v>
      </c>
      <c r="I180" s="43">
        <v>20.7</v>
      </c>
      <c r="J180" s="43">
        <v>60</v>
      </c>
      <c r="K180" s="44"/>
      <c r="L180" s="43">
        <v>2.2000000000000002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53</v>
      </c>
      <c r="F182" s="43">
        <v>30</v>
      </c>
      <c r="G182" s="43">
        <v>0.1</v>
      </c>
      <c r="H182" s="43">
        <v>0.03</v>
      </c>
      <c r="I182" s="43">
        <v>1.1000000000000001</v>
      </c>
      <c r="J182" s="43">
        <v>7</v>
      </c>
      <c r="K182" s="44"/>
      <c r="L182" s="43">
        <v>6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>SUM(G177:G183)</f>
        <v>20.900000000000002</v>
      </c>
      <c r="H184" s="19">
        <f>SUM(H177:H183)</f>
        <v>16.13</v>
      </c>
      <c r="I184" s="19">
        <f>SUM(I177:I183)</f>
        <v>85.399999999999991</v>
      </c>
      <c r="J184" s="19">
        <f>SUM(J177:J183)</f>
        <v>544</v>
      </c>
      <c r="K184" s="25"/>
      <c r="L184" s="19">
        <f>SUM(L177:L183)</f>
        <v>70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500</v>
      </c>
      <c r="G195" s="32">
        <f>G184+G194</f>
        <v>20.900000000000002</v>
      </c>
      <c r="H195" s="32">
        <f>H184+H194</f>
        <v>16.13</v>
      </c>
      <c r="I195" s="32">
        <f>I184+I194</f>
        <v>85.399999999999991</v>
      </c>
      <c r="J195" s="32">
        <f>J184+J194</f>
        <v>544</v>
      </c>
      <c r="K195" s="32"/>
      <c r="L195" s="32">
        <f>L184+L194</f>
        <v>70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514</v>
      </c>
      <c r="G196" s="34">
        <f>(G24+G43+G62+G81+G100+G119+G138+G157+G176+G195)/(IF(G24=0,0,1)+IF(G43=0,0,1)+IF(G62=0,0,1)+IF(G81=0,0,1)+IF(G100=0,0,1)+IF(G119=0,0,1)+IF(G138=0,0,1)+IF(G157=0,0,1)+IF(G176=0,0,1)+IF(G195=0,0,1))</f>
        <v>19.481000000000002</v>
      </c>
      <c r="H196" s="34">
        <f>(H24+H43+H62+H81+H100+H119+H138+H157+H176+H195)/(IF(H24=0,0,1)+IF(H43=0,0,1)+IF(H62=0,0,1)+IF(H81=0,0,1)+IF(H100=0,0,1)+IF(H119=0,0,1)+IF(H138=0,0,1)+IF(H157=0,0,1)+IF(H176=0,0,1)+IF(H195=0,0,1))</f>
        <v>21.112999999999996</v>
      </c>
      <c r="I196" s="34">
        <f>(I24+I43+I62+I81+I100+I119+I138+I157+I176+I195)/(IF(I24=0,0,1)+IF(I43=0,0,1)+IF(I62=0,0,1)+IF(I81=0,0,1)+IF(I100=0,0,1)+IF(I119=0,0,1)+IF(I138=0,0,1)+IF(I157=0,0,1)+IF(I176=0,0,1)+IF(I195=0,0,1))</f>
        <v>82.138999999999982</v>
      </c>
      <c r="J196" s="34">
        <f>(J24+J43+J62+J81+J100+J119+J138+J157+J176+J195)/(IF(J24=0,0,1)+IF(J43=0,0,1)+IF(J62=0,0,1)+IF(J81=0,0,1)+IF(J100=0,0,1)+IF(J119=0,0,1)+IF(J138=0,0,1)+IF(J157=0,0,1)+IF(J176=0,0,1)+IF(J195=0,0,1))</f>
        <v>593.9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70</v>
      </c>
    </row>
  </sheetData>
  <sheetProtection sheet="1" objects="1" scenarios="1"/>
  <mergeCells count="14">
    <mergeCell ref="C196:E196"/>
    <mergeCell ref="C195:D195"/>
    <mergeCell ref="C119:D119"/>
    <mergeCell ref="C138:D138"/>
    <mergeCell ref="C157:D157"/>
    <mergeCell ref="C176:D176"/>
    <mergeCell ref="C81:D81"/>
    <mergeCell ref="C100:D100"/>
    <mergeCell ref="C24:D24"/>
    <mergeCell ref="C1:E1"/>
    <mergeCell ref="H1:K1"/>
    <mergeCell ref="H2:K2"/>
    <mergeCell ref="C43:D43"/>
    <mergeCell ref="C62:D62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Кушнарева</cp:lastModifiedBy>
  <dcterms:created xsi:type="dcterms:W3CDTF">2022-05-16T14:23:56Z</dcterms:created>
  <dcterms:modified xsi:type="dcterms:W3CDTF">2025-12-18T14:18:16Z</dcterms:modified>
</cp:coreProperties>
</file>